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<sst xmlns="http://schemas.openxmlformats.org/spreadsheetml/2006/main" count="89" uniqueCount="60">
  <si>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</si>
  <si>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</si>
  <si>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</si>
  <si>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</si>
  <si>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</si>
  <si>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</si>
  <si>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</si>
  <si>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</si>
  <si>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</si>
  <si>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</si>
  <si>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</si>
  <si>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</si>
  <si>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</si>
  <si>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</si>
  <si>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</si>
  <si>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</si>
  <si>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</si>
  <si>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</si>
  <si>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</si>
  <si>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</si>
  <si>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</si>
  <si>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</si>
  <si>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</si>
  <si>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</si>
  <si>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</si>
  <si>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</si>
  <si>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</si>
  <si>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</si>
  <si>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</si>
  <si>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</si>
  <si>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</si>
  <si>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</si>
  <si>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</si>
  <si>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</si>
  <si>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</si>
  <si>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</si>
  <si>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</si>
  <si>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</si>
  <si>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</si>
  <si>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</si>
  <si>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</si>
  <si>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</si>
  <si>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</si>
  <si>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</si>
  <si>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</si>
  <si>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</si>
  <si>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</si>
  <si>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14</t>
  </si>
  <si>
    <t>с.Дивеево, ул.Южная, 14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</si>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</sst>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29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4">
      <selection activeCell="H30" sqref="H30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3"/>
      <c r="H2" s="13"/>
      <c r="I2" s="13"/>
    </row>
    <row r="3" spans="2:9" ht="15.75">
      <c r="B3" s="78" t="s">
        <v>18</v>
      </c>
      <c r="C3" s="78"/>
      <c r="D3" s="78"/>
      <c r="E3" s="78"/>
      <c r="F3" s="78"/>
      <c r="G3" s="12"/>
      <c r="H3" s="12"/>
      <c r="I3" s="12"/>
    </row>
    <row r="4" spans="2:9" ht="15.75">
      <c r="B4" s="78" t="s">
        <v>20</v>
      </c>
      <c r="C4" s="78"/>
      <c r="D4" s="78"/>
      <c r="E4" s="78"/>
      <c r="F4" s="78"/>
      <c r="G4" s="12"/>
      <c r="H4" s="12"/>
      <c r="I4" s="12"/>
    </row>
    <row r="5" spans="2:9" ht="15.75">
      <c r="B5" s="78" t="s">
        <v>55</v>
      </c>
      <c r="C5" s="78"/>
      <c r="D5" s="78"/>
      <c r="E5" s="78"/>
      <c r="F5" s="7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3">
        <v>495.06</v>
      </c>
      <c r="E7" s="42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2" t="s">
        <v>47</v>
      </c>
      <c r="C13" s="73"/>
      <c r="D13" s="73"/>
      <c r="E13" s="73"/>
      <c r="F13" s="74"/>
    </row>
    <row r="14" spans="2:6" ht="15.75" customHeight="1">
      <c r="B14" s="63" t="s">
        <v>33</v>
      </c>
      <c r="C14" s="64"/>
      <c r="D14" s="64"/>
      <c r="E14" s="64"/>
      <c r="F14" s="65"/>
    </row>
    <row r="15" spans="2:6" ht="15.75" customHeight="1">
      <c r="B15" s="14" t="s">
        <v>31</v>
      </c>
      <c r="C15" s="66">
        <v>9248.68</v>
      </c>
      <c r="D15" s="68">
        <v>83170.08</v>
      </c>
      <c r="E15" s="68">
        <v>88217.34</v>
      </c>
      <c r="F15" s="70">
        <f>C15+D15-E15</f>
        <v>4201.420000000013</v>
      </c>
    </row>
    <row r="16" spans="2:6" ht="198.75" customHeight="1">
      <c r="B16" s="15" t="s">
        <v>45</v>
      </c>
      <c r="C16" s="67"/>
      <c r="D16" s="69"/>
      <c r="E16" s="69"/>
      <c r="F16" s="71"/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9248.68</v>
      </c>
      <c r="D18" s="29">
        <f>D15</f>
        <v>83170.08</v>
      </c>
      <c r="E18" s="29">
        <f>E15+E17</f>
        <v>88217.34</v>
      </c>
      <c r="F18" s="29">
        <f>F15+F17</f>
        <v>4201.420000000013</v>
      </c>
    </row>
    <row r="19" spans="2:6" ht="15.75">
      <c r="B19" s="75" t="s">
        <v>11</v>
      </c>
      <c r="C19" s="76"/>
      <c r="D19" s="76"/>
      <c r="E19" s="76"/>
      <c r="F19" s="77"/>
    </row>
    <row r="20" spans="2:6" ht="15.75">
      <c r="B20" s="11" t="s">
        <v>12</v>
      </c>
      <c r="C20" s="88">
        <v>19735.02</v>
      </c>
      <c r="D20" s="88">
        <v>233870.34</v>
      </c>
      <c r="E20" s="88">
        <v>240061.45</v>
      </c>
      <c r="F20" s="85">
        <f>C20+D20-E20</f>
        <v>13543.909999999974</v>
      </c>
    </row>
    <row r="21" spans="2:6" ht="15.75">
      <c r="B21" s="11" t="s">
        <v>34</v>
      </c>
      <c r="C21" s="88">
        <v>2031.35</v>
      </c>
      <c r="D21" s="88">
        <v>19325.27</v>
      </c>
      <c r="E21" s="88">
        <v>20702.91</v>
      </c>
      <c r="F21" s="85">
        <f>C21+D21-E21</f>
        <v>653.7099999999991</v>
      </c>
    </row>
    <row r="22" spans="2:6" ht="15.75">
      <c r="B22" s="11" t="s">
        <v>13</v>
      </c>
      <c r="C22" s="86"/>
      <c r="D22" s="86"/>
      <c r="E22" s="87"/>
      <c r="F22" s="85"/>
    </row>
    <row r="23" spans="2:6" ht="15.75">
      <c r="B23" s="11" t="s">
        <v>14</v>
      </c>
      <c r="C23" s="89">
        <v>3777.62</v>
      </c>
      <c r="D23" s="89">
        <v>33599.86</v>
      </c>
      <c r="E23" s="89">
        <v>35979.41</v>
      </c>
      <c r="F23" s="85">
        <f>C23+D23-E23</f>
        <v>1398.0699999999997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25543.989999999998</v>
      </c>
      <c r="D25" s="29">
        <f>D20+D21+D23</f>
        <v>286795.47</v>
      </c>
      <c r="E25" s="29">
        <f>SUM(E20:E24)</f>
        <v>296743.77</v>
      </c>
      <c r="F25" s="29">
        <f>SUM(F20:F24)</f>
        <v>15595.689999999973</v>
      </c>
    </row>
    <row r="26" spans="2:6" ht="27">
      <c r="B26" s="30" t="s">
        <v>16</v>
      </c>
      <c r="C26" s="31">
        <f>C18+C25</f>
        <v>34792.67</v>
      </c>
      <c r="D26" s="31">
        <f>D18+D25</f>
        <v>369965.55</v>
      </c>
      <c r="E26" s="31">
        <f>E18+E25</f>
        <v>384961.11</v>
      </c>
      <c r="F26" s="31">
        <f>F18+F25</f>
        <v>19797.109999999986</v>
      </c>
    </row>
    <row r="27" spans="2:6" ht="16.5" thickBot="1">
      <c r="B27" s="63" t="s">
        <v>32</v>
      </c>
      <c r="C27" s="64"/>
      <c r="D27" s="64"/>
      <c r="E27" s="64"/>
      <c r="F27" s="65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1" t="s">
        <v>54</v>
      </c>
      <c r="C30" s="61"/>
      <c r="D30" s="61"/>
      <c r="E30" s="61"/>
      <c r="F30" s="61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L18" sqref="L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41"/>
      <c r="B4" s="44"/>
      <c r="C4" s="41"/>
      <c r="D4" s="81" t="s">
        <v>40</v>
      </c>
      <c r="E4" s="81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2" t="s">
        <v>48</v>
      </c>
      <c r="B6" s="73"/>
      <c r="C6" s="73"/>
      <c r="D6" s="73"/>
      <c r="E6" s="73"/>
      <c r="F6" s="73"/>
      <c r="G6" s="74"/>
    </row>
    <row r="7" spans="1:7" ht="15.75" customHeight="1">
      <c r="A7" s="75" t="s">
        <v>9</v>
      </c>
      <c r="B7" s="76"/>
      <c r="C7" s="76"/>
      <c r="D7" s="76"/>
      <c r="E7" s="76"/>
      <c r="F7" s="76"/>
      <c r="G7" s="77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" customHeight="1">
      <c r="A12" s="4" t="s">
        <v>36</v>
      </c>
      <c r="B12" s="55">
        <v>0.29</v>
      </c>
      <c r="C12" s="55">
        <v>0.29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.75" customHeight="1">
      <c r="A13" s="4" t="s">
        <v>50</v>
      </c>
      <c r="B13" s="55">
        <v>0.26</v>
      </c>
      <c r="C13" s="55">
        <v>0.26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4" customHeight="1">
      <c r="A14" s="40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5.99</v>
      </c>
      <c r="C15" s="18">
        <v>5.99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0.97</v>
      </c>
      <c r="C17" s="18">
        <v>0.97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14.000000000000002</v>
      </c>
      <c r="C19" s="32">
        <f>SUM(C8:C18)</f>
        <v>14.000000000000002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59"/>
      <c r="B21" s="58"/>
      <c r="C21" s="58"/>
      <c r="D21" s="5"/>
      <c r="E21" s="5"/>
      <c r="F21" s="60"/>
      <c r="G21" s="60"/>
    </row>
    <row r="22" spans="1:7" ht="16.5" thickBot="1">
      <c r="A22" s="52" t="s">
        <v>29</v>
      </c>
      <c r="B22" s="53">
        <f>SUM(B21:B21)</f>
        <v>0</v>
      </c>
      <c r="C22" s="53">
        <f>SUM(C21:C21)</f>
        <v>0</v>
      </c>
      <c r="D22" s="53">
        <f>SUM(D21:D21)</f>
        <v>0</v>
      </c>
      <c r="E22" s="56">
        <f>SUM(E21:E21)</f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14.000000000000002</v>
      </c>
      <c r="C23" s="36">
        <f>C19+C22</f>
        <v>14.000000000000002</v>
      </c>
      <c r="D23" s="36">
        <f>D19+D22</f>
        <v>0</v>
      </c>
      <c r="E23" s="57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8" t="s">
        <v>54</v>
      </c>
      <c r="B26" s="78"/>
      <c r="C26" s="78"/>
      <c r="D26" s="78"/>
      <c r="E26" s="78"/>
      <c r="F26" s="78"/>
      <c r="G26" s="7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2014-02-20T11:19:14Z</cp:lastPrinted>
  <dcterms:created xsi:type="dcterms:W3CDTF">2008-12-01T07:12:21Z</dcterms:created>
  <dcterms:modified xsi:type="dcterms:W3CDTF">2014-02-20T11:19:41Z</dcterms:modified>
  <cp:category/>
  <cp:version/>
  <cp:contentType/>
  <cp:contentStatus/>
</cp:coreProperties>
</file>